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ri.bala\Documents\2. Podklady do RM a ZM\Rada Města\2026_04_22 RM\Straník\"/>
    </mc:Choice>
  </mc:AlternateContent>
  <bookViews>
    <workbookView xWindow="0" yWindow="0" windowWidth="21570" windowHeight="8145"/>
  </bookViews>
  <sheets>
    <sheet name="Mimořádná situace Straník 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3" l="1"/>
  <c r="I12" i="3"/>
  <c r="C9" i="3" l="1"/>
  <c r="D9" i="3"/>
  <c r="A10" i="3"/>
  <c r="G8" i="3"/>
  <c r="E20" i="3"/>
  <c r="H8" i="3"/>
  <c r="F20" i="3"/>
  <c r="B10" i="3"/>
  <c r="D25" i="3" l="1"/>
  <c r="D24" i="3"/>
</calcChain>
</file>

<file path=xl/sharedStrings.xml><?xml version="1.0" encoding="utf-8"?>
<sst xmlns="http://schemas.openxmlformats.org/spreadsheetml/2006/main" count="28" uniqueCount="20">
  <si>
    <t>rozbory</t>
  </si>
  <si>
    <t>Straník mimořádná situace</t>
  </si>
  <si>
    <t>501 materiál</t>
  </si>
  <si>
    <t>518 služby</t>
  </si>
  <si>
    <t xml:space="preserve">ostatní služby </t>
  </si>
  <si>
    <t>odborné stanovisko</t>
  </si>
  <si>
    <t>bez dph</t>
  </si>
  <si>
    <t>s dph</t>
  </si>
  <si>
    <t xml:space="preserve">oprava elektroinstalace </t>
  </si>
  <si>
    <t>náhradní zásobování - materiál</t>
  </si>
  <si>
    <t>náklady na odstranění následků (vybavení a ochranné pomůcky)</t>
  </si>
  <si>
    <t>náhradní zásobování - cisterny s vodou</t>
  </si>
  <si>
    <t>úpravy na rozvodech vody v ÚV Straník</t>
  </si>
  <si>
    <t>úpravy na rozvodech vody v ÚV Straník + VDJ Straník</t>
  </si>
  <si>
    <t>řízený proplach vodovodu</t>
  </si>
  <si>
    <t>cena bez DPH</t>
  </si>
  <si>
    <t>cena s DPH</t>
  </si>
  <si>
    <t>instalace automatického dýávkovacího zařízení chloru</t>
  </si>
  <si>
    <t>úprava vodovodního řadu Straník (areál ZD)</t>
  </si>
  <si>
    <t>Celkové náklady spojené s řešením mimořádné události: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</si>
</sst>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č&quot;_-;\-* #,##0.00\ &quot;Kč&quot;_-;_-* &quot;-&quot;??\ &quot;Kč&quot;_-;_-@_-"/>
    <numFmt numFmtId="164" formatCode="_-* #,##0\ &quot;Kč&quot;_-;\-* #,##0\ &quot;Kč&quot;_-;_-* &quot;-&quot;??\ &quot;Kč&quot;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1">
    <xf numFmtId="0" fontId="0" fillId="0" borderId="0" xfId="0"/>
    <xf numFmtId="0" fontId="0" fillId="0" borderId="2" xfId="0" applyBorder="1"/>
    <xf numFmtId="0" fontId="0" fillId="0" borderId="11" xfId="0" applyBorder="1"/>
    <xf numFmtId="0" fontId="0" fillId="0" borderId="7" xfId="0" applyBorder="1"/>
    <xf numFmtId="0" fontId="2" fillId="0" borderId="0" xfId="0" applyFont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8" xfId="0" applyBorder="1"/>
    <xf numFmtId="164" fontId="0" fillId="0" borderId="15" xfId="1" applyNumberFormat="1" applyFont="1" applyBorder="1"/>
    <xf numFmtId="164" fontId="0" fillId="2" borderId="11" xfId="1" applyNumberFormat="1" applyFont="1" applyFill="1" applyBorder="1"/>
    <xf numFmtId="164" fontId="0" fillId="2" borderId="15" xfId="1" applyNumberFormat="1" applyFont="1" applyFill="1" applyBorder="1"/>
    <xf numFmtId="164" fontId="0" fillId="2" borderId="7" xfId="1" applyNumberFormat="1" applyFont="1" applyFill="1" applyBorder="1"/>
    <xf numFmtId="164" fontId="0" fillId="2" borderId="2" xfId="1" applyNumberFormat="1" applyFont="1" applyFill="1" applyBorder="1"/>
    <xf numFmtId="164" fontId="1" fillId="0" borderId="15" xfId="1" applyNumberFormat="1" applyFont="1" applyBorder="1"/>
    <xf numFmtId="164" fontId="1" fillId="0" borderId="7" xfId="1" applyNumberFormat="1" applyFont="1" applyBorder="1"/>
    <xf numFmtId="164" fontId="1" fillId="2" borderId="19" xfId="1" applyNumberFormat="1" applyFont="1" applyFill="1" applyBorder="1"/>
    <xf numFmtId="164" fontId="1" fillId="2" borderId="11" xfId="1" applyNumberFormat="1" applyFont="1" applyFill="1" applyBorder="1"/>
    <xf numFmtId="164" fontId="0" fillId="0" borderId="7" xfId="1" applyNumberFormat="1" applyFont="1" applyBorder="1"/>
    <xf numFmtId="164" fontId="1" fillId="0" borderId="11" xfId="1" applyNumberFormat="1" applyFont="1" applyBorder="1"/>
    <xf numFmtId="164" fontId="0" fillId="0" borderId="13" xfId="1" applyNumberFormat="1" applyFont="1" applyBorder="1"/>
    <xf numFmtId="164" fontId="0" fillId="0" borderId="16" xfId="1" applyNumberFormat="1" applyFont="1" applyBorder="1"/>
    <xf numFmtId="164" fontId="1" fillId="0" borderId="2" xfId="1" applyNumberFormat="1" applyFont="1" applyBorder="1"/>
    <xf numFmtId="164" fontId="0" fillId="0" borderId="2" xfId="1" applyNumberFormat="1" applyFont="1" applyBorder="1"/>
    <xf numFmtId="164" fontId="0" fillId="0" borderId="17" xfId="1" applyNumberFormat="1" applyFont="1" applyBorder="1"/>
    <xf numFmtId="164" fontId="0" fillId="0" borderId="18" xfId="1" applyNumberFormat="1" applyFont="1" applyBorder="1"/>
    <xf numFmtId="164" fontId="0" fillId="0" borderId="0" xfId="1" applyNumberFormat="1" applyFont="1"/>
    <xf numFmtId="164" fontId="0" fillId="0" borderId="14" xfId="1" applyNumberFormat="1" applyFont="1" applyBorder="1"/>
    <xf numFmtId="164" fontId="0" fillId="0" borderId="1" xfId="1" applyNumberFormat="1" applyFont="1" applyBorder="1"/>
    <xf numFmtId="164" fontId="0" fillId="0" borderId="5" xfId="1" applyNumberFormat="1" applyFont="1" applyBorder="1"/>
    <xf numFmtId="164" fontId="0" fillId="0" borderId="6" xfId="1" applyNumberFormat="1" applyFont="1" applyBorder="1"/>
    <xf numFmtId="164" fontId="3" fillId="0" borderId="15" xfId="1" applyNumberFormat="1" applyFont="1" applyBorder="1"/>
    <xf numFmtId="164" fontId="3" fillId="0" borderId="2" xfId="1" applyNumberFormat="1" applyFont="1" applyBorder="1"/>
    <xf numFmtId="0" fontId="0" fillId="3" borderId="12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C27" sqref="C27"/>
    </sheetView>
  </sheetViews>
  <sheetFormatPr defaultRowHeight="15" x14ac:dyDescent="0.25"/>
  <cols>
    <col min="1" max="1" width="13.28515625" customWidth="1"/>
    <col min="2" max="2" width="16.85546875" customWidth="1"/>
    <col min="3" max="3" width="20.7109375" customWidth="1"/>
    <col min="4" max="4" width="41.28515625" customWidth="1"/>
    <col min="5" max="6" width="13.140625" customWidth="1"/>
    <col min="7" max="7" width="21.140625" customWidth="1"/>
    <col min="8" max="8" width="18.42578125" customWidth="1"/>
    <col min="9" max="9" width="14.5703125" customWidth="1"/>
    <col min="10" max="10" width="11.85546875" customWidth="1"/>
    <col min="11" max="11" width="46.28515625" customWidth="1"/>
  </cols>
  <sheetData>
    <row r="1" spans="1:11" ht="21.75" customHeight="1" x14ac:dyDescent="0.35">
      <c r="A1" s="35" t="s">
        <v>1</v>
      </c>
      <c r="B1" s="35"/>
      <c r="C1" s="35"/>
      <c r="D1" s="35"/>
      <c r="E1" s="35"/>
      <c r="F1" s="35"/>
      <c r="G1" s="35"/>
      <c r="H1" s="4"/>
    </row>
    <row r="2" spans="1:11" ht="15.75" thickBot="1" x14ac:dyDescent="0.3">
      <c r="A2" s="33" t="s">
        <v>2</v>
      </c>
      <c r="B2" s="34"/>
      <c r="C2" s="34"/>
      <c r="D2" s="34"/>
      <c r="E2" s="32" t="s">
        <v>3</v>
      </c>
      <c r="F2" s="32"/>
      <c r="G2" s="32"/>
      <c r="H2" s="32"/>
      <c r="I2" s="32"/>
      <c r="J2" s="32"/>
      <c r="K2" s="32"/>
    </row>
    <row r="3" spans="1:11" x14ac:dyDescent="0.25">
      <c r="A3" s="36" t="s">
        <v>9</v>
      </c>
      <c r="B3" s="37"/>
      <c r="C3" s="36" t="s">
        <v>10</v>
      </c>
      <c r="D3" s="37"/>
      <c r="E3" s="38" t="s">
        <v>0</v>
      </c>
      <c r="F3" s="39"/>
      <c r="G3" s="36" t="s">
        <v>11</v>
      </c>
      <c r="H3" s="40"/>
      <c r="I3" s="36" t="s">
        <v>4</v>
      </c>
      <c r="J3" s="40"/>
      <c r="K3" s="37"/>
    </row>
    <row r="4" spans="1:11" x14ac:dyDescent="0.25">
      <c r="A4" s="5" t="s">
        <v>6</v>
      </c>
      <c r="B4" s="2" t="s">
        <v>7</v>
      </c>
      <c r="C4" s="5" t="s">
        <v>6</v>
      </c>
      <c r="D4" s="2" t="s">
        <v>7</v>
      </c>
      <c r="E4" s="5" t="s">
        <v>6</v>
      </c>
      <c r="F4" s="2" t="s">
        <v>7</v>
      </c>
      <c r="G4" s="5" t="s">
        <v>6</v>
      </c>
      <c r="H4" s="3" t="s">
        <v>7</v>
      </c>
      <c r="I4" s="5" t="s">
        <v>6</v>
      </c>
      <c r="J4" s="1" t="s">
        <v>7</v>
      </c>
      <c r="K4" s="2"/>
    </row>
    <row r="5" spans="1:11" x14ac:dyDescent="0.25">
      <c r="A5" s="8">
        <v>2342.1</v>
      </c>
      <c r="B5" s="9">
        <v>2833.94</v>
      </c>
      <c r="C5" s="10">
        <v>969.9</v>
      </c>
      <c r="D5" s="9">
        <v>1173.58</v>
      </c>
      <c r="E5" s="8">
        <v>3000</v>
      </c>
      <c r="F5" s="9">
        <v>3630</v>
      </c>
      <c r="G5" s="8">
        <v>7700.4</v>
      </c>
      <c r="H5" s="11">
        <v>9317.4840000000004</v>
      </c>
      <c r="I5" s="8">
        <v>9666.23</v>
      </c>
      <c r="J5" s="12">
        <v>11696.14</v>
      </c>
      <c r="K5" s="2" t="s">
        <v>12</v>
      </c>
    </row>
    <row r="6" spans="1:11" x14ac:dyDescent="0.25">
      <c r="A6" s="8">
        <v>1265</v>
      </c>
      <c r="B6" s="9">
        <v>1530.65</v>
      </c>
      <c r="C6" s="10">
        <v>106.61</v>
      </c>
      <c r="D6" s="9">
        <v>129</v>
      </c>
      <c r="E6" s="8">
        <v>3440</v>
      </c>
      <c r="F6" s="9">
        <v>4162.3999999999996</v>
      </c>
      <c r="G6" s="8">
        <v>28161.98</v>
      </c>
      <c r="H6" s="11">
        <v>34076</v>
      </c>
      <c r="I6" s="8">
        <v>8100</v>
      </c>
      <c r="J6" s="12">
        <v>9801</v>
      </c>
      <c r="K6" s="2" t="s">
        <v>5</v>
      </c>
    </row>
    <row r="7" spans="1:11" x14ac:dyDescent="0.25">
      <c r="A7" s="8">
        <v>1975</v>
      </c>
      <c r="B7" s="9">
        <v>2389.75</v>
      </c>
      <c r="C7" s="10">
        <v>3300</v>
      </c>
      <c r="D7" s="9">
        <v>3993</v>
      </c>
      <c r="E7" s="8">
        <v>6500</v>
      </c>
      <c r="F7" s="9">
        <v>7865</v>
      </c>
      <c r="G7" s="10">
        <v>57801.59</v>
      </c>
      <c r="H7" s="11">
        <v>69940</v>
      </c>
      <c r="I7" s="10">
        <v>19490</v>
      </c>
      <c r="J7" s="12">
        <v>23583</v>
      </c>
      <c r="K7" s="2" t="s">
        <v>8</v>
      </c>
    </row>
    <row r="8" spans="1:11" x14ac:dyDescent="0.25">
      <c r="A8" s="8">
        <v>1580</v>
      </c>
      <c r="B8" s="9">
        <v>1911.8</v>
      </c>
      <c r="C8" s="10">
        <v>5431</v>
      </c>
      <c r="D8" s="11">
        <v>6572</v>
      </c>
      <c r="E8" s="8">
        <v>2600</v>
      </c>
      <c r="F8" s="9">
        <v>3146</v>
      </c>
      <c r="G8" s="13">
        <f>SUM(G5:G7)</f>
        <v>93663.97</v>
      </c>
      <c r="H8" s="14">
        <f>SUM(H5:H7)</f>
        <v>113333.484</v>
      </c>
      <c r="I8" s="8">
        <v>11751</v>
      </c>
      <c r="J8" s="12">
        <v>14218.71</v>
      </c>
      <c r="K8" s="2" t="s">
        <v>13</v>
      </c>
    </row>
    <row r="9" spans="1:11" x14ac:dyDescent="0.25">
      <c r="A9" s="8">
        <v>1400</v>
      </c>
      <c r="B9" s="9">
        <v>1695</v>
      </c>
      <c r="C9" s="15">
        <f>SUM(C5:C8)</f>
        <v>9807.51</v>
      </c>
      <c r="D9" s="16">
        <f>SUM(D5:D8)</f>
        <v>11867.58</v>
      </c>
      <c r="E9" s="8">
        <v>16400</v>
      </c>
      <c r="F9" s="9">
        <v>19844</v>
      </c>
      <c r="G9" s="8"/>
      <c r="H9" s="17"/>
      <c r="I9" s="8">
        <v>65000</v>
      </c>
      <c r="J9" s="12">
        <v>78650</v>
      </c>
      <c r="K9" s="2" t="s">
        <v>14</v>
      </c>
    </row>
    <row r="10" spans="1:11" x14ac:dyDescent="0.25">
      <c r="A10" s="13">
        <f>SUM(A5:A9)</f>
        <v>8562.1</v>
      </c>
      <c r="B10" s="18">
        <f>SUM(B5:B9)</f>
        <v>10361.14</v>
      </c>
      <c r="C10" s="19"/>
      <c r="D10" s="20"/>
      <c r="E10" s="8">
        <v>4950</v>
      </c>
      <c r="F10" s="9">
        <v>5989.5</v>
      </c>
      <c r="G10" s="8"/>
      <c r="H10" s="17"/>
      <c r="I10" s="30">
        <v>67972</v>
      </c>
      <c r="J10" s="31">
        <v>82246</v>
      </c>
      <c r="K10" s="2" t="s">
        <v>17</v>
      </c>
    </row>
    <row r="11" spans="1:11" x14ac:dyDescent="0.25">
      <c r="A11" s="19"/>
      <c r="B11" s="20"/>
      <c r="C11" s="19"/>
      <c r="D11" s="20"/>
      <c r="E11" s="8">
        <v>9200</v>
      </c>
      <c r="F11" s="9">
        <v>11132</v>
      </c>
      <c r="G11" s="8"/>
      <c r="H11" s="17"/>
      <c r="I11" s="30">
        <v>71241</v>
      </c>
      <c r="J11" s="31">
        <v>86202</v>
      </c>
      <c r="K11" s="2" t="s">
        <v>18</v>
      </c>
    </row>
    <row r="12" spans="1:11" ht="15.75" thickBot="1" x14ac:dyDescent="0.3">
      <c r="A12" s="23"/>
      <c r="B12" s="24"/>
      <c r="C12" s="23"/>
      <c r="D12" s="24"/>
      <c r="E12" s="8">
        <v>2600</v>
      </c>
      <c r="F12" s="9">
        <v>3146</v>
      </c>
      <c r="G12" s="8"/>
      <c r="H12" s="17"/>
      <c r="I12" s="13">
        <f>SUM(I5:I11)</f>
        <v>253220.22999999998</v>
      </c>
      <c r="J12" s="21">
        <f>SUM(J5:J11)</f>
        <v>306396.84999999998</v>
      </c>
      <c r="K12" s="2"/>
    </row>
    <row r="13" spans="1:11" x14ac:dyDescent="0.25">
      <c r="A13" s="25"/>
      <c r="B13" s="25"/>
      <c r="C13" s="25"/>
      <c r="D13" s="25"/>
      <c r="E13" s="8">
        <v>1480</v>
      </c>
      <c r="F13" s="9">
        <v>1790.8</v>
      </c>
      <c r="G13" s="8"/>
      <c r="H13" s="17"/>
      <c r="I13" s="8"/>
      <c r="J13" s="22"/>
      <c r="K13" s="2"/>
    </row>
    <row r="14" spans="1:11" x14ac:dyDescent="0.25">
      <c r="A14" s="25"/>
      <c r="B14" s="25"/>
      <c r="C14" s="25"/>
      <c r="D14" s="25"/>
      <c r="E14" s="10">
        <v>14430</v>
      </c>
      <c r="F14" s="9">
        <v>17460.3</v>
      </c>
      <c r="G14" s="8"/>
      <c r="H14" s="26"/>
      <c r="I14" s="8"/>
      <c r="J14" s="22"/>
      <c r="K14" s="2"/>
    </row>
    <row r="15" spans="1:11" ht="15.75" thickBot="1" x14ac:dyDescent="0.3">
      <c r="A15" s="25"/>
      <c r="B15" s="25"/>
      <c r="C15" s="25"/>
      <c r="D15" s="25"/>
      <c r="E15" s="8">
        <v>14430</v>
      </c>
      <c r="F15" s="9">
        <v>17460.3</v>
      </c>
      <c r="G15" s="23"/>
      <c r="H15" s="27"/>
      <c r="I15" s="19"/>
      <c r="J15" s="25"/>
      <c r="K15" s="6"/>
    </row>
    <row r="16" spans="1:11" ht="15.75" thickBot="1" x14ac:dyDescent="0.3">
      <c r="A16" s="25"/>
      <c r="B16" s="25"/>
      <c r="C16" s="25"/>
      <c r="D16" s="25"/>
      <c r="E16" s="8">
        <v>8400</v>
      </c>
      <c r="F16" s="9">
        <v>10164</v>
      </c>
      <c r="G16" s="25"/>
      <c r="H16" s="25"/>
      <c r="I16" s="23"/>
      <c r="J16" s="27"/>
      <c r="K16" s="7"/>
    </row>
    <row r="17" spans="1:10" x14ac:dyDescent="0.25">
      <c r="A17" s="25"/>
      <c r="B17" s="25"/>
      <c r="C17" s="25"/>
      <c r="D17" s="25"/>
      <c r="E17" s="10">
        <v>7980</v>
      </c>
      <c r="F17" s="9">
        <v>9655.7999999999993</v>
      </c>
      <c r="G17" s="25"/>
      <c r="H17" s="25"/>
      <c r="I17" s="25"/>
      <c r="J17" s="25"/>
    </row>
    <row r="18" spans="1:10" x14ac:dyDescent="0.25">
      <c r="A18" s="25"/>
      <c r="B18" s="25"/>
      <c r="C18" s="25"/>
      <c r="D18" s="25"/>
      <c r="E18" s="8">
        <v>17830</v>
      </c>
      <c r="F18" s="9">
        <v>21574.3</v>
      </c>
      <c r="G18" s="25"/>
      <c r="H18" s="25"/>
      <c r="I18" s="25"/>
      <c r="J18" s="25"/>
    </row>
    <row r="19" spans="1:10" x14ac:dyDescent="0.25">
      <c r="A19" s="25"/>
      <c r="B19" s="25"/>
      <c r="C19" s="25"/>
      <c r="D19" s="25"/>
      <c r="E19" s="8">
        <v>15580</v>
      </c>
      <c r="F19" s="9">
        <v>18851.8</v>
      </c>
      <c r="G19" s="25"/>
      <c r="H19" s="25"/>
      <c r="I19" s="25"/>
      <c r="J19" s="25"/>
    </row>
    <row r="20" spans="1:10" x14ac:dyDescent="0.25">
      <c r="A20" s="25"/>
      <c r="B20" s="25"/>
      <c r="C20" s="25"/>
      <c r="D20" s="25"/>
      <c r="E20" s="13">
        <f>SUM(E5:E19)</f>
        <v>128820</v>
      </c>
      <c r="F20" s="18">
        <f>SUM(F5:F19)</f>
        <v>155872.19999999998</v>
      </c>
      <c r="G20" s="25"/>
      <c r="H20" s="25"/>
      <c r="I20" s="25"/>
      <c r="J20" s="25"/>
    </row>
    <row r="21" spans="1:10" ht="15.75" thickBot="1" x14ac:dyDescent="0.3">
      <c r="A21" s="25"/>
      <c r="B21" s="25"/>
      <c r="C21" s="25"/>
      <c r="D21" s="25"/>
      <c r="E21" s="28"/>
      <c r="F21" s="29"/>
      <c r="G21" s="25"/>
      <c r="H21" s="25"/>
      <c r="I21" s="25"/>
      <c r="J21" s="25"/>
    </row>
    <row r="22" spans="1:10" x14ac:dyDescent="0.25">
      <c r="B22" t="s">
        <v>19</v>
      </c>
    </row>
    <row r="24" spans="1:10" x14ac:dyDescent="0.25">
      <c r="B24" s="1" t="s">
        <v>15</v>
      </c>
      <c r="C24" s="1"/>
      <c r="D24" s="21">
        <f>A10+C9+E20+G8+I12</f>
        <v>494073.80999999994</v>
      </c>
    </row>
    <row r="25" spans="1:10" x14ac:dyDescent="0.25">
      <c r="B25" s="1" t="s">
        <v>16</v>
      </c>
      <c r="C25" s="1"/>
      <c r="D25" s="21">
        <f>B10+D9+F20+H8+J12</f>
        <v>597831.25399999996</v>
      </c>
    </row>
  </sheetData>
  <mergeCells count="8">
    <mergeCell ref="E2:K2"/>
    <mergeCell ref="A2:D2"/>
    <mergeCell ref="A1:G1"/>
    <mergeCell ref="A3:B3"/>
    <mergeCell ref="C3:D3"/>
    <mergeCell ref="E3:F3"/>
    <mergeCell ref="G3:H3"/>
    <mergeCell ref="I3:K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Mimořádná situace Straník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Pavlátova</dc:creator>
  <cp:lastModifiedBy>Jiří Bala</cp:lastModifiedBy>
  <dcterms:created xsi:type="dcterms:W3CDTF">2024-01-16T12:41:13Z</dcterms:created>
  <dcterms:modified xsi:type="dcterms:W3CDTF">2026-04-14T12:02:47Z</dcterms:modified>
</cp:coreProperties>
</file>